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Cuenta Publica 2025\segundo trimestre\2do Trimestre\Datos Abiertos\"/>
    </mc:Choice>
  </mc:AlternateContent>
  <bookViews>
    <workbookView xWindow="0" yWindow="0" windowWidth="28800" windowHeight="11715"/>
  </bookViews>
  <sheets>
    <sheet name="ECSF" sheetId="1" r:id="rId1"/>
  </sheets>
  <definedNames>
    <definedName name="_xlnm.Print_Area" localSheetId="0">ECSF!$B$2:$D$76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D40" i="1"/>
  <c r="D53" i="1" l="1"/>
  <c r="C53" i="1"/>
  <c r="C12" i="1"/>
  <c r="D20" i="1"/>
  <c r="D59" i="1" l="1"/>
  <c r="C59" i="1"/>
  <c r="D49" i="1"/>
  <c r="C49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<sst xmlns="http://schemas.openxmlformats.org/spreadsheetml/2006/main" count="58" uniqueCount="58">
  <si>
    <t>GOBIERNO DEL ESTADO DE MICHOACAN DE OCAMPO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</si>
  <si>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</si>
  <si>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</si>
  <si>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</si>
  <si>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</si>
  <si>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</si>
  <si>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</si>
  <si>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</si>
  <si>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</si>
  <si>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</si>
  <si>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</si>
  <si>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</si>
  <si>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</si>
  <si>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</si>
  <si>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</si>
  <si>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</si>
  <si>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</si>
  <si>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</si>
  <si>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</si>
  <si>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</si>
  <si>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</si>
  <si>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</si>
  <si>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</si>
  <si>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</si>
  <si>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</si>
  <si>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</si>
  <si>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</si>
  <si>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</si>
  <si>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</si>
  <si>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</si>
  <si>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</si>
  <si>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</si>
  <si>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</si>
  <si>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</si>
  <si>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</si>
  <si>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</si>
  <si>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</si>
  <si>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</si>
  <si>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</si>
  <si>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</si>
  <si>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</si>
  <si>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</si>
  <si>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</si>
  <si>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</si>
  <si>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</si>
  <si>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</si>
  <si>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</si>
  <si>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</si>
  <si>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</si>
  <si>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</si>
  <si>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</si>
  <si>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</si>
  <si>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</si>
  <si>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</si>
  <si>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DR. GUSTAVO OBLEA ROSALES
DIRECTOR DE CONTABILIDAD GUBERNAMENTAL</t>
  </si>
  <si>
    <t>Estado de Cambios en la Situación Financiera</t>
  </si>
  <si>
    <t>(Cifras en Pesos)</t>
  </si>
  <si>
    <t>Del  1o.  Enero 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</si>
</sst>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_);_(@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37" fontId="0" fillId="0" borderId="0"/>
    <xf numFmtId="164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3" fillId="0" borderId="24" applyNumberFormat="0" applyFill="0" applyAlignment="0" applyProtection="0"/>
    <xf numFmtId="0" fontId="17" fillId="0" borderId="25" applyNumberFormat="0" applyFill="0" applyAlignment="0" applyProtection="0"/>
    <xf numFmtId="0" fontId="1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9" fillId="8" borderId="0" applyNumberFormat="0" applyBorder="0" applyAlignment="0" applyProtection="0"/>
    <xf numFmtId="0" fontId="20" fillId="7" borderId="0" applyNumberFormat="0" applyBorder="0" applyAlignment="0" applyProtection="0"/>
    <xf numFmtId="0" fontId="18" fillId="7" borderId="15" applyNumberFormat="0" applyAlignment="0" applyProtection="0"/>
    <xf numFmtId="0" fontId="21" fillId="5" borderId="20" applyNumberFormat="0" applyAlignment="0" applyProtection="0"/>
    <xf numFmtId="0" fontId="13" fillId="5" borderId="15" applyNumberFormat="0" applyAlignment="0" applyProtection="0"/>
    <xf numFmtId="0" fontId="15" fillId="0" borderId="17" applyNumberFormat="0" applyFill="0" applyAlignment="0" applyProtection="0"/>
    <xf numFmtId="0" fontId="14" fillId="6" borderId="16" applyNumberFormat="0" applyAlignment="0" applyProtection="0"/>
    <xf numFmtId="0" fontId="30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6" applyNumberFormat="0" applyFill="0" applyAlignment="0" applyProtection="0"/>
    <xf numFmtId="4" fontId="22" fillId="10" borderId="21" applyNumberFormat="0" applyProtection="0">
      <alignment vertical="center"/>
    </xf>
    <xf numFmtId="4" fontId="23" fillId="10" borderId="21" applyNumberFormat="0" applyProtection="0">
      <alignment vertical="center"/>
    </xf>
    <xf numFmtId="4" fontId="22" fillId="10" borderId="21" applyNumberFormat="0" applyProtection="0">
      <alignment horizontal="left" vertical="center" indent="1"/>
    </xf>
    <xf numFmtId="0" fontId="22" fillId="10" borderId="21" applyNumberFormat="0" applyProtection="0">
      <alignment horizontal="left" vertical="top" indent="1"/>
    </xf>
    <xf numFmtId="4" fontId="22" fillId="11" borderId="0" applyNumberFormat="0" applyProtection="0">
      <alignment horizontal="left" vertical="center" indent="1"/>
    </xf>
    <xf numFmtId="4" fontId="24" fillId="12" borderId="21" applyNumberFormat="0" applyProtection="0">
      <alignment horizontal="right" vertical="center"/>
    </xf>
    <xf numFmtId="4" fontId="24" fillId="13" borderId="21" applyNumberFormat="0" applyProtection="0">
      <alignment horizontal="right" vertical="center"/>
    </xf>
    <xf numFmtId="4" fontId="24" fillId="14" borderId="21" applyNumberFormat="0" applyProtection="0">
      <alignment horizontal="right" vertical="center"/>
    </xf>
    <xf numFmtId="4" fontId="24" fillId="15" borderId="21" applyNumberFormat="0" applyProtection="0">
      <alignment horizontal="right" vertical="center"/>
    </xf>
    <xf numFmtId="4" fontId="24" fillId="16" borderId="21" applyNumberFormat="0" applyProtection="0">
      <alignment horizontal="right" vertical="center"/>
    </xf>
    <xf numFmtId="4" fontId="24" fillId="17" borderId="21" applyNumberFormat="0" applyProtection="0">
      <alignment horizontal="right" vertical="center"/>
    </xf>
    <xf numFmtId="4" fontId="24" fillId="18" borderId="21" applyNumberFormat="0" applyProtection="0">
      <alignment horizontal="right" vertical="center"/>
    </xf>
    <xf numFmtId="4" fontId="24" fillId="19" borderId="21" applyNumberFormat="0" applyProtection="0">
      <alignment horizontal="right" vertical="center"/>
    </xf>
    <xf numFmtId="4" fontId="24" fillId="20" borderId="21" applyNumberFormat="0" applyProtection="0">
      <alignment horizontal="right" vertical="center"/>
    </xf>
    <xf numFmtId="4" fontId="22" fillId="21" borderId="22" applyNumberFormat="0" applyProtection="0">
      <alignment horizontal="left" vertical="center" indent="1"/>
    </xf>
    <xf numFmtId="4" fontId="24" fillId="22" borderId="0" applyNumberFormat="0" applyProtection="0">
      <alignment horizontal="left" vertical="center" indent="1"/>
    </xf>
    <xf numFmtId="4" fontId="25" fillId="23" borderId="0" applyNumberFormat="0" applyProtection="0">
      <alignment horizontal="left" vertical="center" indent="1"/>
    </xf>
    <xf numFmtId="4" fontId="24" fillId="11" borderId="21" applyNumberFormat="0" applyProtection="0">
      <alignment horizontal="right" vertical="center"/>
    </xf>
    <xf numFmtId="4" fontId="24" fillId="22" borderId="0" applyNumberFormat="0" applyProtection="0">
      <alignment horizontal="left" vertical="center" indent="1"/>
    </xf>
    <xf numFmtId="4" fontId="24" fillId="11" borderId="0" applyNumberFormat="0" applyProtection="0">
      <alignment horizontal="left" vertical="center" indent="1"/>
    </xf>
    <xf numFmtId="0" fontId="3" fillId="23" borderId="21" applyNumberFormat="0" applyProtection="0">
      <alignment horizontal="left" vertical="center" indent="1"/>
    </xf>
    <xf numFmtId="0" fontId="3" fillId="23" borderId="21" applyNumberFormat="0" applyProtection="0">
      <alignment horizontal="left" vertical="top" indent="1"/>
    </xf>
    <xf numFmtId="0" fontId="3" fillId="11" borderId="21" applyNumberFormat="0" applyProtection="0">
      <alignment horizontal="left" vertical="center" indent="1"/>
    </xf>
    <xf numFmtId="0" fontId="3" fillId="11" borderId="21" applyNumberFormat="0" applyProtection="0">
      <alignment horizontal="left" vertical="top" indent="1"/>
    </xf>
    <xf numFmtId="0" fontId="3" fillId="24" borderId="21" applyNumberFormat="0" applyProtection="0">
      <alignment horizontal="left" vertical="center" indent="1"/>
    </xf>
    <xf numFmtId="0" fontId="3" fillId="24" borderId="21" applyNumberFormat="0" applyProtection="0">
      <alignment horizontal="left" vertical="top" indent="1"/>
    </xf>
    <xf numFmtId="0" fontId="3" fillId="22" borderId="21" applyNumberFormat="0" applyProtection="0">
      <alignment horizontal="left" vertical="center" indent="1"/>
    </xf>
    <xf numFmtId="0" fontId="3" fillId="22" borderId="21" applyNumberFormat="0" applyProtection="0">
      <alignment horizontal="left" vertical="top" indent="1"/>
    </xf>
    <xf numFmtId="0" fontId="3" fillId="25" borderId="23" applyNumberFormat="0">
      <protection locked="0"/>
    </xf>
    <xf numFmtId="4" fontId="24" fillId="26" borderId="21" applyNumberFormat="0" applyProtection="0">
      <alignment vertical="center"/>
    </xf>
    <xf numFmtId="4" fontId="26" fillId="26" borderId="21" applyNumberFormat="0" applyProtection="0">
      <alignment vertical="center"/>
    </xf>
    <xf numFmtId="4" fontId="24" fillId="26" borderId="21" applyNumberFormat="0" applyProtection="0">
      <alignment horizontal="left" vertical="center" indent="1"/>
    </xf>
    <xf numFmtId="0" fontId="24" fillId="26" borderId="21" applyNumberFormat="0" applyProtection="0">
      <alignment horizontal="left" vertical="top" indent="1"/>
    </xf>
    <xf numFmtId="4" fontId="24" fillId="22" borderId="21" applyNumberFormat="0" applyProtection="0">
      <alignment horizontal="right" vertical="center"/>
    </xf>
    <xf numFmtId="4" fontId="26" fillId="22" borderId="21" applyNumberFormat="0" applyProtection="0">
      <alignment horizontal="right" vertical="center"/>
    </xf>
    <xf numFmtId="4" fontId="24" fillId="11" borderId="21" applyNumberFormat="0" applyProtection="0">
      <alignment horizontal="left" vertical="center" indent="1"/>
    </xf>
    <xf numFmtId="0" fontId="24" fillId="11" borderId="21" applyNumberFormat="0" applyProtection="0">
      <alignment horizontal="left" vertical="top" indent="1"/>
    </xf>
    <xf numFmtId="4" fontId="27" fillId="27" borderId="0" applyNumberFormat="0" applyProtection="0">
      <alignment horizontal="left" vertical="center" indent="1"/>
    </xf>
    <xf numFmtId="4" fontId="28" fillId="22" borderId="21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42">
    <xf numFmtId="37" fontId="0" fillId="0" borderId="0" xfId="0"/>
    <xf numFmtId="37" fontId="6" fillId="2" borderId="8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/>
    <xf numFmtId="37" fontId="9" fillId="0" borderId="0" xfId="0" applyFont="1"/>
    <xf numFmtId="37" fontId="8" fillId="0" borderId="0" xfId="0" applyFont="1" applyAlignment="1">
      <alignment horizontal="right"/>
    </xf>
    <xf numFmtId="37" fontId="5" fillId="0" borderId="0" xfId="0" applyFont="1"/>
    <xf numFmtId="37" fontId="5" fillId="0" borderId="0" xfId="0" applyFont="1" applyAlignment="1">
      <alignment horizontal="center" vertical="top" wrapText="1"/>
    </xf>
    <xf numFmtId="165" fontId="7" fillId="0" borderId="0" xfId="0" applyNumberFormat="1" applyFont="1"/>
    <xf numFmtId="37" fontId="7" fillId="0" borderId="0" xfId="0" applyFont="1"/>
    <xf numFmtId="37" fontId="6" fillId="2" borderId="13" xfId="0" applyFont="1" applyFill="1" applyBorder="1" applyAlignment="1">
      <alignment horizontal="center"/>
    </xf>
    <xf numFmtId="37" fontId="7" fillId="0" borderId="8" xfId="0" applyFont="1" applyBorder="1" applyAlignment="1">
      <alignment horizontal="left" indent="1"/>
    </xf>
    <xf numFmtId="37" fontId="8" fillId="0" borderId="8" xfId="0" applyFont="1" applyBorder="1" applyAlignment="1">
      <alignment horizontal="left" indent="1"/>
    </xf>
    <xf numFmtId="37" fontId="9" fillId="0" borderId="8" xfId="0" applyFont="1" applyBorder="1" applyAlignment="1">
      <alignment horizontal="left" indent="1"/>
    </xf>
    <xf numFmtId="37" fontId="9" fillId="0" borderId="8" xfId="0" applyFont="1" applyBorder="1" applyAlignment="1">
      <alignment horizontal="left" vertical="center" indent="1"/>
    </xf>
    <xf numFmtId="37" fontId="9" fillId="0" borderId="8" xfId="0" applyFont="1" applyBorder="1" applyAlignment="1">
      <alignment horizontal="left" wrapText="1" indent="1"/>
    </xf>
    <xf numFmtId="37" fontId="7" fillId="0" borderId="8" xfId="0" applyFont="1" applyBorder="1" applyAlignment="1">
      <alignment horizontal="left" wrapText="1" indent="1"/>
    </xf>
    <xf numFmtId="37" fontId="8" fillId="0" borderId="8" xfId="0" applyFont="1" applyBorder="1" applyAlignment="1">
      <alignment horizontal="left" wrapText="1" indent="1"/>
    </xf>
    <xf numFmtId="37" fontId="6" fillId="0" borderId="11" xfId="0" applyFont="1" applyBorder="1"/>
    <xf numFmtId="37" fontId="10" fillId="3" borderId="2" xfId="0" applyFont="1" applyFill="1" applyBorder="1" applyAlignment="1">
      <alignment horizontal="center" vertical="center"/>
    </xf>
    <xf numFmtId="37" fontId="10" fillId="3" borderId="5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37" fontId="6" fillId="2" borderId="0" xfId="0" applyFont="1" applyFill="1" applyAlignment="1">
      <alignment horizontal="center"/>
    </xf>
    <xf numFmtId="3" fontId="6" fillId="0" borderId="10" xfId="0" applyNumberFormat="1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12" xfId="0" applyNumberFormat="1" applyFont="1" applyBorder="1"/>
    <xf numFmtId="3" fontId="6" fillId="0" borderId="10" xfId="0" applyNumberFormat="1" applyFont="1" applyBorder="1" applyAlignment="1">
      <alignment horizontal="left" indent="2"/>
    </xf>
    <xf numFmtId="4" fontId="7" fillId="0" borderId="10" xfId="0" applyNumberFormat="1" applyFont="1" applyBorder="1"/>
    <xf numFmtId="4" fontId="7" fillId="0" borderId="13" xfId="0" applyNumberFormat="1" applyFont="1" applyBorder="1"/>
    <xf numFmtId="4" fontId="6" fillId="0" borderId="13" xfId="1" applyNumberFormat="1" applyFont="1" applyFill="1" applyBorder="1" applyAlignment="1" applyProtection="1"/>
    <xf numFmtId="4" fontId="6" fillId="0" borderId="13" xfId="0" applyNumberFormat="1" applyFont="1" applyBorder="1"/>
    <xf numFmtId="4" fontId="6" fillId="0" borderId="10" xfId="0" applyNumberFormat="1" applyFont="1" applyBorder="1"/>
    <xf numFmtId="4" fontId="6" fillId="0" borderId="9" xfId="0" applyNumberFormat="1" applyFont="1" applyBorder="1"/>
    <xf numFmtId="1" fontId="10" fillId="3" borderId="3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37" fontId="5" fillId="0" borderId="0" xfId="0" applyFont="1" applyAlignment="1">
      <alignment horizontal="center" vertical="top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65">
    <cellStyle name="Buena 2" xfId="10"/>
    <cellStyle name="Cálculo 2" xfId="15"/>
    <cellStyle name="Celda de comprobación 2" xfId="17"/>
    <cellStyle name="Celda vinculada 2" xfId="16"/>
    <cellStyle name="Encabezado 1 2" xfId="6"/>
    <cellStyle name="Encabezado 4 2" xfId="9"/>
    <cellStyle name="Entrada 2" xfId="13"/>
    <cellStyle name="Incorrecto 2" xfId="11"/>
    <cellStyle name="Millares" xfId="1" builtinId="3"/>
    <cellStyle name="Millares 2" xfId="3"/>
    <cellStyle name="Millares 3" xfId="63"/>
    <cellStyle name="Neutral 2" xfId="12"/>
    <cellStyle name="Normal" xfId="0" builtinId="0"/>
    <cellStyle name="Normal 2" xfId="2"/>
    <cellStyle name="Normal 3" xfId="4"/>
    <cellStyle name="Normal 3 2" xfId="64"/>
    <cellStyle name="Normal 4" xfId="62"/>
    <cellStyle name="Notas 2" xfId="19"/>
    <cellStyle name="Salida 2" xfId="14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8"/>
    <cellStyle name="Texto explicativo 2" xfId="20"/>
    <cellStyle name="Título 2 2" xfId="7"/>
    <cellStyle name="Título 3 2" xfId="8"/>
    <cellStyle name="Título 4" xfId="5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71</xdr:row>
      <xdr:rowOff>114299</xdr:rowOff>
    </xdr:from>
    <xdr:to>
      <xdr:col>4</xdr:col>
      <xdr:colOff>0</xdr:colOff>
      <xdr:row>74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65</xdr:row>
      <xdr:rowOff>19049</xdr:rowOff>
    </xdr:from>
    <xdr:to>
      <xdr:col>1</xdr:col>
      <xdr:colOff>4414344</xdr:colOff>
      <xdr:row>66</xdr:row>
      <xdr:rowOff>157654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8170" y="10549101"/>
          <a:ext cx="4395295" cy="30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Financieros.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66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Michoacán, 05 de agosto de 2025 </a:t>
          </a:r>
        </a:p>
      </xdr:txBody>
    </xdr:sp>
    <xdr:clientData/>
  </xdr:twoCellAnchor>
  <xdr:twoCellAnchor>
    <xdr:from>
      <xdr:col>1</xdr:col>
      <xdr:colOff>1066800</xdr:colOff>
      <xdr:row>69</xdr:row>
      <xdr:rowOff>154042</xdr:rowOff>
    </xdr:from>
    <xdr:to>
      <xdr:col>1</xdr:col>
      <xdr:colOff>3446737</xdr:colOff>
      <xdr:row>70</xdr:row>
      <xdr:rowOff>0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1123950" y="115268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zoomScale="145" zoomScaleNormal="145" workbookViewId="0">
      <selection activeCell="B2" sqref="B2:D75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38" t="s">
        <v>0</v>
      </c>
      <c r="C2" s="38"/>
      <c r="D2" s="38"/>
    </row>
    <row r="3" spans="1:6" ht="15.75" customHeight="1" x14ac:dyDescent="0.2">
      <c r="B3" s="39" t="s">
        <v>55</v>
      </c>
      <c r="C3" s="39"/>
      <c r="D3" s="39"/>
    </row>
    <row r="4" spans="1:6" ht="15.75" customHeight="1" x14ac:dyDescent="0.2">
      <c r="B4" s="39" t="s">
        <v>57</v>
      </c>
      <c r="C4" s="39"/>
      <c r="D4" s="39"/>
    </row>
    <row r="5" spans="1:6" ht="4.3499999999999996" customHeight="1" x14ac:dyDescent="0.2"/>
    <row r="6" spans="1:6" ht="9.75" customHeight="1" x14ac:dyDescent="0.2">
      <c r="B6" s="40" t="s">
        <v>56</v>
      </c>
      <c r="C6" s="40"/>
      <c r="D6" s="40"/>
    </row>
    <row r="7" spans="1:6" ht="6" customHeight="1" thickBot="1" x14ac:dyDescent="0.25">
      <c r="B7" s="41"/>
      <c r="C7" s="41"/>
      <c r="D7" s="41"/>
    </row>
    <row r="8" spans="1:6" ht="10.5" customHeight="1" thickBot="1" x14ac:dyDescent="0.25">
      <c r="B8" s="19"/>
      <c r="C8" s="35">
        <v>2025</v>
      </c>
      <c r="D8" s="36"/>
    </row>
    <row r="9" spans="1:6" ht="31.5" customHeight="1" thickBot="1" x14ac:dyDescent="0.25">
      <c r="B9" s="20" t="s">
        <v>1</v>
      </c>
      <c r="C9" s="21" t="s">
        <v>2</v>
      </c>
      <c r="D9" s="22" t="s">
        <v>3</v>
      </c>
    </row>
    <row r="10" spans="1:6" s="2" customFormat="1" ht="10.5" hidden="1" customHeight="1" thickBot="1" x14ac:dyDescent="0.25">
      <c r="A10"/>
      <c r="B10" s="1"/>
      <c r="C10" s="23"/>
      <c r="D10" s="10"/>
    </row>
    <row r="11" spans="1:6" ht="13.5" customHeight="1" x14ac:dyDescent="0.2">
      <c r="B11" s="11" t="s">
        <v>4</v>
      </c>
      <c r="C11" s="29">
        <f>+C12+C20</f>
        <v>232272020.06</v>
      </c>
      <c r="D11" s="30">
        <f>+D12+D20</f>
        <v>9606778619.6900005</v>
      </c>
      <c r="F11" s="8"/>
    </row>
    <row r="12" spans="1:6" ht="15.75" customHeight="1" x14ac:dyDescent="0.2">
      <c r="B12" s="12" t="s">
        <v>5</v>
      </c>
      <c r="C12" s="29">
        <f>SUM(C13:C19)</f>
        <v>0</v>
      </c>
      <c r="D12" s="30">
        <f>SUM(D13:D19)</f>
        <v>3670871631.9099998</v>
      </c>
    </row>
    <row r="13" spans="1:6" ht="11.25" customHeight="1" x14ac:dyDescent="0.2">
      <c r="B13" s="13" t="s">
        <v>6</v>
      </c>
      <c r="C13" s="33">
        <v>0</v>
      </c>
      <c r="D13" s="31">
        <v>2064471476.28</v>
      </c>
    </row>
    <row r="14" spans="1:6" ht="11.25" customHeight="1" x14ac:dyDescent="0.2">
      <c r="B14" s="13" t="s">
        <v>7</v>
      </c>
      <c r="C14" s="33">
        <v>0</v>
      </c>
      <c r="D14" s="32">
        <v>762600178.58000004</v>
      </c>
    </row>
    <row r="15" spans="1:6" ht="11.25" customHeight="1" x14ac:dyDescent="0.2">
      <c r="B15" s="13" t="s">
        <v>8</v>
      </c>
      <c r="C15" s="33">
        <v>0</v>
      </c>
      <c r="D15" s="31">
        <v>843799977.04999995</v>
      </c>
    </row>
    <row r="16" spans="1:6" ht="10.5" customHeight="1" x14ac:dyDescent="0.2">
      <c r="B16" s="13" t="s">
        <v>9</v>
      </c>
      <c r="C16" s="33">
        <v>0</v>
      </c>
      <c r="D16" s="32">
        <v>0</v>
      </c>
    </row>
    <row r="17" spans="2:6" ht="10.5" customHeight="1" x14ac:dyDescent="0.2">
      <c r="B17" s="13" t="s">
        <v>10</v>
      </c>
      <c r="C17" s="33">
        <v>0</v>
      </c>
      <c r="D17" s="32">
        <v>0</v>
      </c>
    </row>
    <row r="18" spans="2:6" ht="13.5" customHeight="1" x14ac:dyDescent="0.2">
      <c r="B18" s="14" t="s">
        <v>11</v>
      </c>
      <c r="C18" s="33">
        <v>0</v>
      </c>
      <c r="D18" s="32">
        <v>0</v>
      </c>
    </row>
    <row r="19" spans="2:6" ht="12.75" customHeight="1" x14ac:dyDescent="0.2">
      <c r="B19" s="14" t="s">
        <v>12</v>
      </c>
      <c r="C19" s="33">
        <v>0</v>
      </c>
      <c r="D19" s="32">
        <v>0</v>
      </c>
    </row>
    <row r="20" spans="2:6" ht="14.25" customHeight="1" x14ac:dyDescent="0.2">
      <c r="B20" s="12" t="s">
        <v>13</v>
      </c>
      <c r="C20" s="29">
        <f>SUM(C21:C29)</f>
        <v>232272020.06</v>
      </c>
      <c r="D20" s="30">
        <f>SUM(D21:D29)</f>
        <v>5935906987.7800007</v>
      </c>
    </row>
    <row r="21" spans="2:6" ht="14.25" customHeight="1" x14ac:dyDescent="0.2">
      <c r="B21" s="15" t="s">
        <v>14</v>
      </c>
      <c r="C21" s="33">
        <v>0</v>
      </c>
      <c r="D21" s="32">
        <v>6356847.5700000003</v>
      </c>
    </row>
    <row r="22" spans="2:6" ht="14.25" customHeight="1" x14ac:dyDescent="0.2">
      <c r="B22" s="15" t="s">
        <v>15</v>
      </c>
      <c r="C22" s="33">
        <v>0</v>
      </c>
      <c r="D22" s="32">
        <v>0</v>
      </c>
    </row>
    <row r="23" spans="2:6" ht="15.75" customHeight="1" x14ac:dyDescent="0.2">
      <c r="B23" s="13" t="s">
        <v>16</v>
      </c>
      <c r="C23" s="33">
        <v>0</v>
      </c>
      <c r="D23" s="32">
        <v>5903413801.6000004</v>
      </c>
    </row>
    <row r="24" spans="2:6" ht="12" customHeight="1" x14ac:dyDescent="0.2">
      <c r="B24" s="13" t="s">
        <v>17</v>
      </c>
      <c r="C24" s="33">
        <v>0</v>
      </c>
      <c r="D24" s="32">
        <v>25122339.719999999</v>
      </c>
    </row>
    <row r="25" spans="2:6" ht="12" customHeight="1" x14ac:dyDescent="0.2">
      <c r="B25" s="13" t="s">
        <v>18</v>
      </c>
      <c r="C25" s="33">
        <v>0</v>
      </c>
      <c r="D25" s="32">
        <v>1013998.89</v>
      </c>
    </row>
    <row r="26" spans="2:6" ht="12.75" customHeight="1" x14ac:dyDescent="0.2">
      <c r="B26" s="15" t="s">
        <v>19</v>
      </c>
      <c r="C26" s="34">
        <v>232272020.06</v>
      </c>
      <c r="D26" s="32">
        <v>0</v>
      </c>
    </row>
    <row r="27" spans="2:6" ht="11.25" customHeight="1" x14ac:dyDescent="0.2">
      <c r="B27" s="13" t="s">
        <v>20</v>
      </c>
      <c r="C27" s="33">
        <v>0</v>
      </c>
      <c r="D27" s="32">
        <v>0</v>
      </c>
    </row>
    <row r="28" spans="2:6" ht="11.25" customHeight="1" x14ac:dyDescent="0.2">
      <c r="B28" s="15" t="s">
        <v>21</v>
      </c>
      <c r="C28" s="33">
        <v>0</v>
      </c>
      <c r="D28" s="32">
        <v>0</v>
      </c>
    </row>
    <row r="29" spans="2:6" ht="12.75" customHeight="1" x14ac:dyDescent="0.2">
      <c r="B29" s="15" t="s">
        <v>22</v>
      </c>
      <c r="C29" s="33">
        <v>0</v>
      </c>
      <c r="D29" s="32">
        <v>0</v>
      </c>
    </row>
    <row r="30" spans="2:6" ht="17.25" customHeight="1" x14ac:dyDescent="0.2">
      <c r="B30" s="16" t="s">
        <v>23</v>
      </c>
      <c r="C30" s="29">
        <f>C31+C40</f>
        <v>1226282817.6399999</v>
      </c>
      <c r="D30" s="30">
        <f>D31+D40</f>
        <v>1754522585.3199999</v>
      </c>
      <c r="F30" s="8"/>
    </row>
    <row r="31" spans="2:6" ht="13.5" customHeight="1" x14ac:dyDescent="0.2">
      <c r="B31" s="17" t="s">
        <v>24</v>
      </c>
      <c r="C31" s="29">
        <f>SUM(C32:C39)</f>
        <v>227016224.47999999</v>
      </c>
      <c r="D31" s="30">
        <f>SUM(D32:D39)</f>
        <v>1754522585.3199999</v>
      </c>
    </row>
    <row r="32" spans="2:6" ht="12.75" customHeight="1" x14ac:dyDescent="0.2">
      <c r="B32" s="15" t="s">
        <v>25</v>
      </c>
      <c r="C32" s="33">
        <v>0</v>
      </c>
      <c r="D32" s="32">
        <v>566974390.26999998</v>
      </c>
    </row>
    <row r="33" spans="2:6" ht="12.75" customHeight="1" x14ac:dyDescent="0.2">
      <c r="B33" s="15" t="s">
        <v>26</v>
      </c>
      <c r="C33" s="33">
        <v>0</v>
      </c>
      <c r="D33" s="32">
        <v>1074999999.96</v>
      </c>
    </row>
    <row r="34" spans="2:6" ht="12.75" customHeight="1" x14ac:dyDescent="0.2">
      <c r="B34" s="15" t="s">
        <v>27</v>
      </c>
      <c r="C34" s="33">
        <v>201823969.09999999</v>
      </c>
      <c r="D34" s="32">
        <v>0</v>
      </c>
    </row>
    <row r="35" spans="2:6" ht="12.75" customHeight="1" x14ac:dyDescent="0.2">
      <c r="B35" s="15" t="s">
        <v>28</v>
      </c>
      <c r="C35" s="33">
        <v>0</v>
      </c>
      <c r="D35" s="32">
        <v>0</v>
      </c>
    </row>
    <row r="36" spans="2:6" ht="12.75" customHeight="1" x14ac:dyDescent="0.2">
      <c r="B36" s="15" t="s">
        <v>29</v>
      </c>
      <c r="C36" s="33">
        <v>0</v>
      </c>
      <c r="D36" s="32">
        <v>0</v>
      </c>
    </row>
    <row r="37" spans="2:6" ht="21.75" customHeight="1" x14ac:dyDescent="0.2">
      <c r="B37" s="15" t="s">
        <v>30</v>
      </c>
      <c r="C37" s="33">
        <v>25192255.379999999</v>
      </c>
      <c r="D37" s="32">
        <v>0</v>
      </c>
    </row>
    <row r="38" spans="2:6" ht="12.75" customHeight="1" x14ac:dyDescent="0.2">
      <c r="B38" s="15" t="s">
        <v>31</v>
      </c>
      <c r="C38" s="33">
        <v>0</v>
      </c>
      <c r="D38" s="32">
        <v>0</v>
      </c>
    </row>
    <row r="39" spans="2:6" ht="12.75" customHeight="1" x14ac:dyDescent="0.2">
      <c r="B39" s="15" t="s">
        <v>32</v>
      </c>
      <c r="C39" s="33">
        <v>0</v>
      </c>
      <c r="D39" s="32">
        <v>112548195.09</v>
      </c>
    </row>
    <row r="40" spans="2:6" ht="25.5" customHeight="1" x14ac:dyDescent="0.2">
      <c r="B40" s="17" t="s">
        <v>33</v>
      </c>
      <c r="C40" s="29">
        <f>SUM(C41:C46)</f>
        <v>999266593.15999997</v>
      </c>
      <c r="D40" s="30">
        <f>SUM(D41:D46)</f>
        <v>0</v>
      </c>
    </row>
    <row r="41" spans="2:6" ht="12.75" customHeight="1" x14ac:dyDescent="0.2">
      <c r="B41" s="15" t="s">
        <v>34</v>
      </c>
      <c r="C41" s="33">
        <v>0</v>
      </c>
      <c r="D41" s="32">
        <v>0</v>
      </c>
    </row>
    <row r="42" spans="2:6" ht="12.75" customHeight="1" x14ac:dyDescent="0.2">
      <c r="B42" s="15" t="s">
        <v>35</v>
      </c>
      <c r="C42" s="33">
        <v>0</v>
      </c>
      <c r="D42" s="32">
        <v>0</v>
      </c>
    </row>
    <row r="43" spans="2:6" ht="12.75" customHeight="1" x14ac:dyDescent="0.2">
      <c r="B43" s="15" t="s">
        <v>36</v>
      </c>
      <c r="C43" s="33">
        <v>999266593.15999997</v>
      </c>
      <c r="D43" s="32">
        <v>0</v>
      </c>
    </row>
    <row r="44" spans="2:6" ht="12.75" customHeight="1" x14ac:dyDescent="0.2">
      <c r="B44" s="15" t="s">
        <v>37</v>
      </c>
      <c r="C44" s="33">
        <v>0</v>
      </c>
      <c r="D44" s="32">
        <v>0</v>
      </c>
    </row>
    <row r="45" spans="2:6" ht="20.25" customHeight="1" x14ac:dyDescent="0.2">
      <c r="B45" s="15" t="s">
        <v>38</v>
      </c>
      <c r="C45" s="33">
        <v>0</v>
      </c>
      <c r="D45" s="32">
        <v>0</v>
      </c>
    </row>
    <row r="46" spans="2:6" ht="13.5" customHeight="1" x14ac:dyDescent="0.2">
      <c r="B46" s="15" t="s">
        <v>39</v>
      </c>
      <c r="C46" s="33">
        <v>0</v>
      </c>
      <c r="D46" s="32">
        <v>0</v>
      </c>
    </row>
    <row r="47" spans="2:6" ht="7.5" customHeight="1" x14ac:dyDescent="0.2">
      <c r="B47" s="15"/>
      <c r="C47" s="24"/>
      <c r="D47" s="32"/>
    </row>
    <row r="48" spans="2:6" ht="15.75" customHeight="1" x14ac:dyDescent="0.2">
      <c r="B48" s="17" t="s">
        <v>40</v>
      </c>
      <c r="C48" s="29">
        <f>+C49+C53+C59</f>
        <v>13069223676.23</v>
      </c>
      <c r="D48" s="30">
        <f>+D49+D53+D59</f>
        <v>0</v>
      </c>
      <c r="F48" s="8"/>
    </row>
    <row r="49" spans="2:6" ht="12.75" customHeight="1" x14ac:dyDescent="0.2">
      <c r="B49" s="17" t="s">
        <v>41</v>
      </c>
      <c r="C49" s="29">
        <f>SUM(C50:C52)</f>
        <v>0</v>
      </c>
      <c r="D49" s="30">
        <f>SUM(D50:D52)</f>
        <v>0</v>
      </c>
      <c r="F49" s="9"/>
    </row>
    <row r="50" spans="2:6" ht="12.75" customHeight="1" x14ac:dyDescent="0.2">
      <c r="B50" s="15" t="s">
        <v>42</v>
      </c>
      <c r="C50" s="33">
        <v>0</v>
      </c>
      <c r="D50" s="32">
        <v>0</v>
      </c>
    </row>
    <row r="51" spans="2:6" ht="12.75" customHeight="1" x14ac:dyDescent="0.2">
      <c r="B51" s="15" t="s">
        <v>43</v>
      </c>
      <c r="C51" s="33">
        <v>0</v>
      </c>
      <c r="D51" s="31">
        <v>0</v>
      </c>
    </row>
    <row r="52" spans="2:6" ht="12.75" customHeight="1" x14ac:dyDescent="0.2">
      <c r="B52" s="15" t="s">
        <v>44</v>
      </c>
      <c r="C52" s="33">
        <v>0</v>
      </c>
      <c r="D52" s="32">
        <v>0</v>
      </c>
    </row>
    <row r="53" spans="2:6" ht="15.75" customHeight="1" x14ac:dyDescent="0.2">
      <c r="B53" s="17" t="s">
        <v>45</v>
      </c>
      <c r="C53" s="29">
        <f>SUM(C54:C58)</f>
        <v>13069223676.23</v>
      </c>
      <c r="D53" s="30">
        <f>SUM(D54:D58)</f>
        <v>0</v>
      </c>
    </row>
    <row r="54" spans="2:6" ht="12.75" customHeight="1" x14ac:dyDescent="0.2">
      <c r="B54" s="15" t="s">
        <v>46</v>
      </c>
      <c r="C54" s="33">
        <v>4981124443.6800003</v>
      </c>
      <c r="D54" s="32">
        <v>0</v>
      </c>
    </row>
    <row r="55" spans="2:6" ht="12.75" customHeight="1" x14ac:dyDescent="0.2">
      <c r="B55" s="15" t="s">
        <v>47</v>
      </c>
      <c r="C55" s="33">
        <v>3162062777.9200001</v>
      </c>
      <c r="D55" s="32">
        <v>0</v>
      </c>
    </row>
    <row r="56" spans="2:6" ht="12.75" customHeight="1" x14ac:dyDescent="0.2">
      <c r="B56" s="15" t="s">
        <v>48</v>
      </c>
      <c r="C56" s="33">
        <v>4789835976.3199997</v>
      </c>
      <c r="D56" s="32">
        <v>0</v>
      </c>
    </row>
    <row r="57" spans="2:6" ht="12.75" customHeight="1" x14ac:dyDescent="0.2">
      <c r="B57" s="15" t="s">
        <v>49</v>
      </c>
      <c r="C57" s="33">
        <v>0</v>
      </c>
      <c r="D57" s="32">
        <v>0</v>
      </c>
    </row>
    <row r="58" spans="2:6" ht="12.75" customHeight="1" x14ac:dyDescent="0.2">
      <c r="B58" s="15" t="s">
        <v>50</v>
      </c>
      <c r="C58" s="33">
        <v>136200478.31</v>
      </c>
      <c r="D58" s="32">
        <v>0</v>
      </c>
    </row>
    <row r="59" spans="2:6" ht="23.25" customHeight="1" x14ac:dyDescent="0.2">
      <c r="B59" s="17" t="s">
        <v>51</v>
      </c>
      <c r="C59" s="29">
        <f>SUM(C60:C61)</f>
        <v>0</v>
      </c>
      <c r="D59" s="30">
        <f>SUM(D60:D61)</f>
        <v>0</v>
      </c>
    </row>
    <row r="60" spans="2:6" ht="12.75" customHeight="1" x14ac:dyDescent="0.2">
      <c r="B60" s="15" t="s">
        <v>52</v>
      </c>
      <c r="C60" s="33">
        <v>0</v>
      </c>
      <c r="D60" s="32">
        <v>0</v>
      </c>
    </row>
    <row r="61" spans="2:6" ht="12.75" customHeight="1" x14ac:dyDescent="0.2">
      <c r="B61" s="15" t="s">
        <v>53</v>
      </c>
      <c r="C61" s="33">
        <v>0</v>
      </c>
      <c r="D61" s="32">
        <v>0</v>
      </c>
    </row>
    <row r="62" spans="2:6" ht="12.75" hidden="1" customHeight="1" x14ac:dyDescent="0.2">
      <c r="B62" s="17"/>
      <c r="C62" s="24"/>
      <c r="D62" s="25"/>
    </row>
    <row r="63" spans="2:6" ht="12.75" hidden="1" customHeight="1" thickBot="1" x14ac:dyDescent="0.25">
      <c r="B63" s="17"/>
      <c r="C63" s="28"/>
      <c r="D63" s="25"/>
    </row>
    <row r="64" spans="2:6" ht="7.35" customHeight="1" thickBot="1" x14ac:dyDescent="0.25">
      <c r="B64" s="18"/>
      <c r="C64" s="27"/>
      <c r="D64" s="26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3"/>
      <c r="D67" s="3"/>
    </row>
    <row r="68" spans="2:4" ht="6" customHeight="1" x14ac:dyDescent="0.2">
      <c r="C68" s="3"/>
      <c r="D68" s="3"/>
    </row>
    <row r="69" spans="2:4" x14ac:dyDescent="0.2">
      <c r="C69" s="3"/>
      <c r="D69" s="3"/>
    </row>
    <row r="70" spans="2:4" x14ac:dyDescent="0.2">
      <c r="D70" s="6"/>
    </row>
    <row r="71" spans="2:4" ht="42" customHeight="1" x14ac:dyDescent="0.2">
      <c r="B71" s="7" t="s">
        <v>54</v>
      </c>
      <c r="C71" s="37"/>
      <c r="D71" s="37"/>
    </row>
    <row r="72" spans="2:4" x14ac:dyDescent="0.2">
      <c r="C72" s="3"/>
      <c r="D72" s="3"/>
    </row>
    <row r="73" spans="2:4" x14ac:dyDescent="0.2">
      <c r="C73" s="3"/>
      <c r="D73" s="3"/>
    </row>
    <row r="74" spans="2:4" x14ac:dyDescent="0.2">
      <c r="C74" s="3"/>
      <c r="D74" s="3"/>
    </row>
    <row r="75" spans="2:4" ht="5.25" customHeight="1" x14ac:dyDescent="0.2">
      <c r="C75" s="3"/>
      <c r="D75" s="3"/>
    </row>
  </sheetData>
  <mergeCells count="7">
    <mergeCell ref="C8:D8"/>
    <mergeCell ref="C71:D71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2025-05-07T19:55:50Z</cp:lastPrinted>
  <dcterms:created xsi:type="dcterms:W3CDTF">2021-11-06T00:08:44Z</dcterms:created>
  <dcterms:modified xsi:type="dcterms:W3CDTF">2025-08-06T18:23:04Z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I_4 ECSF.xlsx</vt:lpwstr>
  </property>
</Properties>
</file>